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G195" i="1"/>
  <c r="I176" i="1"/>
  <c r="H176" i="1"/>
  <c r="J157" i="1"/>
  <c r="G157" i="1"/>
  <c r="H138" i="1"/>
  <c r="I138" i="1"/>
  <c r="J119" i="1"/>
  <c r="H100" i="1"/>
  <c r="G100" i="1"/>
  <c r="J81" i="1"/>
  <c r="F81" i="1"/>
  <c r="H62" i="1"/>
  <c r="F62" i="1"/>
  <c r="G62" i="1"/>
  <c r="I81" i="1"/>
  <c r="H119" i="1"/>
  <c r="H81" i="1"/>
  <c r="I100" i="1"/>
  <c r="G119" i="1"/>
  <c r="J138" i="1"/>
  <c r="H157" i="1"/>
  <c r="J176" i="1"/>
  <c r="H195" i="1"/>
  <c r="H43" i="1"/>
  <c r="I43" i="1"/>
  <c r="J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<sst xmlns="http://schemas.openxmlformats.org/spreadsheetml/2006/main" count="261" uniqueCount="77">
  <si>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</si>
  <si>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</si>
  <si>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</si>
  <si>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</si>
  <si>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</si>
  <si>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</si>
  <si>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</si>
  <si>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</si>
  <si>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</si>
  <si>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</si>
  <si>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</si>
  <si>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</si>
  <si>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</si>
  <si>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</si>
  <si>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</si>
  <si>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</si>
  <si>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</si>
  <si>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</si>
  <si>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</si>
  <si>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</si>
  <si>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</si>
  <si>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</si>
  <si>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</si>
  <si>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</si>
  <si>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</si>
  <si>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</si>
  <si>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</si>
  <si>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</si>
  <si>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</si>
  <si>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</si>
  <si>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</si>
  <si>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</si>
  <si>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</si>
  <si>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</si>
  <si>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</si>
  <si>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Суп  картофельный с макаронными изделиями </t>
  </si>
  <si>
    <t>тефтели</t>
  </si>
  <si>
    <t>Каша гречневая рассыпчатая</t>
  </si>
  <si>
    <t>чай с сахаром</t>
  </si>
  <si>
    <t>Хлеб пшеничный</t>
  </si>
  <si>
    <t>печенье</t>
  </si>
  <si>
    <t>0.224</t>
  </si>
  <si>
    <t>0.0517</t>
  </si>
  <si>
    <t>13.768</t>
  </si>
  <si>
    <t>56.4353</t>
  </si>
  <si>
    <t>40/30</t>
  </si>
  <si>
    <t>150</t>
  </si>
  <si>
    <t>суп щи</t>
  </si>
  <si>
    <t>котлета</t>
  </si>
  <si>
    <t>рис отварной</t>
  </si>
  <si>
    <t>йогурт</t>
  </si>
  <si>
    <t>70/30</t>
  </si>
  <si>
    <t>каша пшенная</t>
  </si>
  <si>
    <t xml:space="preserve">Фрукты свежие </t>
  </si>
  <si>
    <t>Компот</t>
  </si>
  <si>
    <t>Хлебпшеничный</t>
  </si>
  <si>
    <t>Фрукты свежие</t>
  </si>
  <si>
    <t xml:space="preserve">Уха Рыбацкая с сайрой </t>
  </si>
  <si>
    <t xml:space="preserve">тефтели </t>
  </si>
  <si>
    <t>каша перловая отварная</t>
  </si>
  <si>
    <t xml:space="preserve">фрукты свежие </t>
  </si>
  <si>
    <t>кисель</t>
  </si>
  <si>
    <t>Сосиска отварная с соусом</t>
  </si>
  <si>
    <t>пюре картофельное</t>
  </si>
  <si>
    <t>рулет</t>
  </si>
  <si>
    <t>борщ</t>
  </si>
  <si>
    <t>каша ячневая</t>
  </si>
  <si>
    <t>200</t>
  </si>
  <si>
    <t>какао с молоком</t>
  </si>
  <si>
    <t>Суп гороховый</t>
  </si>
  <si>
    <t>лапша отварная</t>
  </si>
  <si>
    <t>суп рассольник</t>
  </si>
  <si>
    <t>каша кукурузная молочная</t>
  </si>
  <si>
    <t>сыр российский</t>
  </si>
  <si>
    <t>Дырестуйская</t>
  </si>
  <si>
    <t>Директор школы</t>
  </si>
  <si>
    <t>Галсанова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</si>
</sst>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74</v>
      </c>
      <c r="D1" s="52"/>
      <c r="E1" s="52"/>
      <c r="F1" s="13" t="s">
        <v>16</v>
      </c>
      <c r="G1" s="2" t="s">
        <v>17</v>
      </c>
      <c r="H1" s="53" t="s">
        <v>75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1.4179999999999999</v>
      </c>
      <c r="H15" s="44">
        <v>0.89829999999999999</v>
      </c>
      <c r="I15" s="44">
        <v>7.3414000000000001</v>
      </c>
      <c r="J15" s="44">
        <v>109.9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36</v>
      </c>
      <c r="F16" s="44" t="s">
        <v>45</v>
      </c>
      <c r="G16" s="44">
        <v>10.886423333333333</v>
      </c>
      <c r="H16" s="44">
        <v>15.311080000000002</v>
      </c>
      <c r="I16" s="44">
        <v>13.150870000000001</v>
      </c>
      <c r="J16" s="44">
        <v>234.6</v>
      </c>
      <c r="K16" s="45"/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 t="s">
        <v>46</v>
      </c>
      <c r="G17" s="44">
        <v>8.2119999999999997</v>
      </c>
      <c r="H17" s="44">
        <v>5.3532999999999999</v>
      </c>
      <c r="I17" s="44">
        <v>35.914999999999999</v>
      </c>
      <c r="J17" s="44">
        <v>224.69</v>
      </c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44" t="s">
        <v>41</v>
      </c>
      <c r="H18" s="44" t="s">
        <v>42</v>
      </c>
      <c r="I18" s="44" t="s">
        <v>43</v>
      </c>
      <c r="J18" s="44" t="s">
        <v>44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40</v>
      </c>
      <c r="G19" s="44">
        <v>2.37</v>
      </c>
      <c r="H19" s="44">
        <v>0.3</v>
      </c>
      <c r="I19" s="44">
        <v>13.86</v>
      </c>
      <c r="J19" s="44">
        <v>70.14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24</v>
      </c>
      <c r="G21" s="44">
        <v>2.25</v>
      </c>
      <c r="H21" s="44">
        <v>2.94</v>
      </c>
      <c r="I21" s="44">
        <v>22.32</v>
      </c>
      <c r="J21" s="44">
        <v>125.1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514</v>
      </c>
      <c r="G23" s="20">
        <f t="shared" ref="G23:J23" si="1">SUM(G14:G22)</f>
        <v>25.136423333333333</v>
      </c>
      <c r="H23" s="20">
        <f t="shared" si="1"/>
        <v>24.802680000000006</v>
      </c>
      <c r="I23" s="20">
        <f t="shared" si="1"/>
        <v>92.58726999999999</v>
      </c>
      <c r="J23" s="20">
        <f t="shared" si="1"/>
        <v>764.43000000000006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514</v>
      </c>
      <c r="G24" s="33">
        <f t="shared" ref="G24:J24" si="2">G13+G23</f>
        <v>25.136423333333333</v>
      </c>
      <c r="H24" s="33">
        <f t="shared" si="2"/>
        <v>24.802680000000006</v>
      </c>
      <c r="I24" s="33">
        <f t="shared" si="2"/>
        <v>92.58726999999999</v>
      </c>
      <c r="J24" s="33">
        <f t="shared" si="2"/>
        <v>764.43000000000006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47</v>
      </c>
      <c r="F34" s="44" t="s">
        <v>51</v>
      </c>
      <c r="G34" s="44">
        <v>5.55</v>
      </c>
      <c r="H34" s="44">
        <v>15.55</v>
      </c>
      <c r="I34" s="44">
        <v>0.25</v>
      </c>
      <c r="J34" s="44">
        <v>164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80</v>
      </c>
      <c r="G35" s="44">
        <v>9.85</v>
      </c>
      <c r="H35" s="44">
        <v>12.755072</v>
      </c>
      <c r="I35" s="44">
        <v>11.361167999999999</v>
      </c>
      <c r="J35" s="44">
        <v>198.97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49</v>
      </c>
      <c r="F36" s="44">
        <v>200</v>
      </c>
      <c r="G36" s="44">
        <v>3.6039599999999998</v>
      </c>
      <c r="H36" s="44">
        <v>4.7817000000000007</v>
      </c>
      <c r="I36" s="44">
        <v>36.443452499999992</v>
      </c>
      <c r="J36" s="44">
        <v>203.32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38</v>
      </c>
      <c r="F37" s="44">
        <v>200</v>
      </c>
      <c r="G37" s="44" t="s">
        <v>41</v>
      </c>
      <c r="H37" s="44" t="s">
        <v>42</v>
      </c>
      <c r="I37" s="44" t="s">
        <v>43</v>
      </c>
      <c r="J37" s="44" t="s">
        <v>44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40</v>
      </c>
      <c r="G38" s="44">
        <v>2.37</v>
      </c>
      <c r="H38" s="44">
        <v>0.3</v>
      </c>
      <c r="I38" s="44">
        <v>13.86</v>
      </c>
      <c r="J38" s="44">
        <v>70.14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50</v>
      </c>
      <c r="F40" s="44">
        <v>95</v>
      </c>
      <c r="G40" s="44">
        <v>24</v>
      </c>
      <c r="H40" s="44">
        <v>45</v>
      </c>
      <c r="I40" s="44">
        <v>140</v>
      </c>
      <c r="J40" s="44">
        <v>110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615</v>
      </c>
      <c r="G42" s="20">
        <f t="shared" ref="G42" si="7">SUM(G33:G41)</f>
        <v>45.373959999999997</v>
      </c>
      <c r="H42" s="20">
        <f t="shared" ref="H42" si="8">SUM(H33:H41)</f>
        <v>78.386772000000008</v>
      </c>
      <c r="I42" s="20">
        <f t="shared" ref="I42" si="9">SUM(I33:I41)</f>
        <v>201.91462049999998</v>
      </c>
      <c r="J42" s="20">
        <f t="shared" ref="J42" si="10">SUM(J33:J41)</f>
        <v>746.43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615</v>
      </c>
      <c r="G43" s="33">
        <f t="shared" ref="G43" si="11">G32+G42</f>
        <v>45.373959999999997</v>
      </c>
      <c r="H43" s="33">
        <f t="shared" ref="H43" si="12">H32+H42</f>
        <v>78.386772000000008</v>
      </c>
      <c r="I43" s="33">
        <f t="shared" ref="I43" si="13">I32+I42</f>
        <v>201.91462049999998</v>
      </c>
      <c r="J43" s="33">
        <f t="shared" ref="J43" si="14">J32+J42</f>
        <v>746.43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52</v>
      </c>
      <c r="F53" s="44">
        <v>250</v>
      </c>
      <c r="G53" s="44">
        <v>2.3079999999999998</v>
      </c>
      <c r="H53" s="44">
        <v>5.0609999999999999</v>
      </c>
      <c r="I53" s="44">
        <v>15.920999999999999</v>
      </c>
      <c r="J53" s="44">
        <v>118.5</v>
      </c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54</v>
      </c>
      <c r="F56" s="44">
        <v>200</v>
      </c>
      <c r="G56" s="44">
        <v>0.56999999999999995</v>
      </c>
      <c r="H56" s="44">
        <v>7.9000000000000001E-2</v>
      </c>
      <c r="I56" s="44">
        <v>24.091999999999999</v>
      </c>
      <c r="J56" s="44">
        <v>99.36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55</v>
      </c>
      <c r="F57" s="44">
        <v>40</v>
      </c>
      <c r="G57" s="44">
        <v>2.37</v>
      </c>
      <c r="H57" s="44">
        <v>0.3</v>
      </c>
      <c r="I57" s="44">
        <v>13.86</v>
      </c>
      <c r="J57" s="44">
        <v>70.14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56</v>
      </c>
      <c r="F59" s="44">
        <v>140</v>
      </c>
      <c r="G59" s="44">
        <v>0.57999999999999996</v>
      </c>
      <c r="H59" s="44">
        <v>0.57999999999999996</v>
      </c>
      <c r="I59" s="44">
        <v>10.220000000000001</v>
      </c>
      <c r="J59" s="44">
        <v>68.150000000000006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5.8279999999999994</v>
      </c>
      <c r="H61" s="20">
        <f t="shared" ref="H61" si="20">SUM(H52:H60)</f>
        <v>6.02</v>
      </c>
      <c r="I61" s="20">
        <f t="shared" ref="I61" si="21">SUM(I52:I60)</f>
        <v>64.093000000000004</v>
      </c>
      <c r="J61" s="20">
        <f t="shared" ref="J61" si="22">SUM(J52:J60)</f>
        <v>356.15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630</v>
      </c>
      <c r="G62" s="33">
        <f t="shared" ref="G62" si="23">G51+G61</f>
        <v>5.8279999999999994</v>
      </c>
      <c r="H62" s="33">
        <f t="shared" ref="H62" si="24">H51+H61</f>
        <v>6.02</v>
      </c>
      <c r="I62" s="33">
        <f t="shared" ref="I62" si="25">I51+I61</f>
        <v>64.093000000000004</v>
      </c>
      <c r="J62" s="33">
        <f t="shared" ref="J62" si="26">J51+J61</f>
        <v>356.15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57</v>
      </c>
      <c r="F72" s="44">
        <v>250</v>
      </c>
      <c r="G72" s="44">
        <v>2.5649999999999999</v>
      </c>
      <c r="H72" s="44">
        <v>2.76125</v>
      </c>
      <c r="I72" s="44">
        <v>18.586749999999999</v>
      </c>
      <c r="J72" s="44">
        <v>109.5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58</v>
      </c>
      <c r="F73" s="44" t="s">
        <v>45</v>
      </c>
      <c r="G73" s="44">
        <v>10.886423333333333</v>
      </c>
      <c r="H73" s="44">
        <v>15.311080000000002</v>
      </c>
      <c r="I73" s="44">
        <v>13.150870000000001</v>
      </c>
      <c r="J73" s="44">
        <v>234.6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59</v>
      </c>
      <c r="F74" s="44">
        <v>150</v>
      </c>
      <c r="G74" s="44">
        <v>4.3204574999999998</v>
      </c>
      <c r="H74" s="44">
        <v>4.0788479999999998</v>
      </c>
      <c r="I74" s="44">
        <v>29.557983</v>
      </c>
      <c r="J74" s="44">
        <v>172.2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1.36</v>
      </c>
      <c r="H75" s="44">
        <v>0</v>
      </c>
      <c r="I75" s="44">
        <v>29.02</v>
      </c>
      <c r="J75" s="44">
        <v>116.9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2.37</v>
      </c>
      <c r="H76" s="44">
        <v>0.3</v>
      </c>
      <c r="I76" s="44">
        <v>13.86</v>
      </c>
      <c r="J76" s="44">
        <v>70.14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60</v>
      </c>
      <c r="F78" s="44"/>
      <c r="G78" s="44">
        <v>0.57999999999999996</v>
      </c>
      <c r="H78" s="44">
        <v>0.57999999999999996</v>
      </c>
      <c r="I78" s="44">
        <v>10.220000000000001</v>
      </c>
      <c r="J78" s="44">
        <v>68.150000000000006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640</v>
      </c>
      <c r="G80" s="20">
        <f t="shared" ref="G80" si="31">SUM(G71:G79)</f>
        <v>22.081880833333333</v>
      </c>
      <c r="H80" s="20">
        <f t="shared" ref="H80" si="32">SUM(H71:H79)</f>
        <v>23.031178000000001</v>
      </c>
      <c r="I80" s="20">
        <f t="shared" ref="I80" si="33">SUM(I71:I79)</f>
        <v>114.39560299999999</v>
      </c>
      <c r="J80" s="20">
        <f t="shared" ref="J80" si="34">SUM(J71:J79)</f>
        <v>771.4899999999999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640</v>
      </c>
      <c r="G81" s="33">
        <f t="shared" ref="G81" si="35">G70+G80</f>
        <v>22.081880833333333</v>
      </c>
      <c r="H81" s="33">
        <f t="shared" ref="H81" si="36">H70+H80</f>
        <v>23.031178000000001</v>
      </c>
      <c r="I81" s="33">
        <f t="shared" ref="I81" si="37">I70+I80</f>
        <v>114.39560299999999</v>
      </c>
      <c r="J81" s="33">
        <f t="shared" ref="J81" si="38">J70+J80</f>
        <v>771.4899999999999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62</v>
      </c>
      <c r="F91" s="44" t="s">
        <v>51</v>
      </c>
      <c r="G91" s="44">
        <v>5.55</v>
      </c>
      <c r="H91" s="44">
        <v>15.55</v>
      </c>
      <c r="I91" s="44">
        <v>0.25</v>
      </c>
      <c r="J91" s="44">
        <v>164</v>
      </c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 t="s">
        <v>63</v>
      </c>
      <c r="F93" s="44">
        <v>150</v>
      </c>
      <c r="G93" s="44">
        <v>3.06393</v>
      </c>
      <c r="H93" s="44">
        <v>4.4345400000000001</v>
      </c>
      <c r="I93" s="44">
        <v>20.047755000000002</v>
      </c>
      <c r="J93" s="44">
        <v>132.30000000000001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38</v>
      </c>
      <c r="F94" s="44">
        <v>200</v>
      </c>
      <c r="G94" s="44" t="s">
        <v>41</v>
      </c>
      <c r="H94" s="44">
        <v>5.1700000000000003E-2</v>
      </c>
      <c r="I94" s="44" t="s">
        <v>43</v>
      </c>
      <c r="J94" s="44">
        <v>56.435299999999998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2.37</v>
      </c>
      <c r="H95" s="44">
        <v>0.3</v>
      </c>
      <c r="I95" s="44">
        <v>13.86</v>
      </c>
      <c r="J95" s="44">
        <v>70.14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64</v>
      </c>
      <c r="F97" s="44">
        <v>25</v>
      </c>
      <c r="G97" s="44">
        <v>4</v>
      </c>
      <c r="H97" s="44">
        <v>4</v>
      </c>
      <c r="I97" s="44">
        <v>9</v>
      </c>
      <c r="J97" s="44">
        <v>41.13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415</v>
      </c>
      <c r="G99" s="20">
        <f t="shared" ref="G99" si="43">SUM(G90:G98)</f>
        <v>14.983930000000001</v>
      </c>
      <c r="H99" s="20">
        <f t="shared" ref="H99" si="44">SUM(H90:H98)</f>
        <v>24.336240000000004</v>
      </c>
      <c r="I99" s="20">
        <f t="shared" ref="I99" si="45">SUM(I90:I98)</f>
        <v>43.157755000000002</v>
      </c>
      <c r="J99" s="20">
        <f t="shared" ref="J99" si="46">SUM(J90:J98)</f>
        <v>464.00529999999998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415</v>
      </c>
      <c r="G100" s="33">
        <f t="shared" ref="G100" si="47">G89+G99</f>
        <v>14.983930000000001</v>
      </c>
      <c r="H100" s="33">
        <f t="shared" ref="H100" si="48">H89+H99</f>
        <v>24.336240000000004</v>
      </c>
      <c r="I100" s="33">
        <f t="shared" ref="I100" si="49">I89+I99</f>
        <v>43.157755000000002</v>
      </c>
      <c r="J100" s="33">
        <f t="shared" ref="J100" si="50">J89+J99</f>
        <v>464.00529999999998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65</v>
      </c>
      <c r="F110" s="44">
        <v>250</v>
      </c>
      <c r="G110" s="44">
        <v>1.754</v>
      </c>
      <c r="H110" s="44">
        <v>4.5716000000000001</v>
      </c>
      <c r="I110" s="44">
        <v>8.31</v>
      </c>
      <c r="J110" s="44">
        <v>87.39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48</v>
      </c>
      <c r="F111" s="44">
        <v>80</v>
      </c>
      <c r="G111" s="44">
        <v>9.85</v>
      </c>
      <c r="H111" s="44">
        <v>12.755072</v>
      </c>
      <c r="I111" s="44">
        <v>11.361167999999999</v>
      </c>
      <c r="J111" s="44">
        <v>198.97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49</v>
      </c>
      <c r="F112" s="44">
        <v>200</v>
      </c>
      <c r="G112" s="44">
        <v>3.6039599999999998</v>
      </c>
      <c r="H112" s="44">
        <v>4.7817000000000007</v>
      </c>
      <c r="I112" s="44">
        <v>36.443452499999992</v>
      </c>
      <c r="J112" s="44">
        <v>203.32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 t="s">
        <v>41</v>
      </c>
      <c r="H113" s="44" t="s">
        <v>42</v>
      </c>
      <c r="I113" s="44" t="s">
        <v>43</v>
      </c>
      <c r="J113" s="44" t="s">
        <v>44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2.37</v>
      </c>
      <c r="H114" s="44">
        <v>0.3</v>
      </c>
      <c r="I114" s="44">
        <v>13.86</v>
      </c>
      <c r="J114" s="44">
        <v>70.14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17.577960000000001</v>
      </c>
      <c r="H118" s="20">
        <f t="shared" si="52"/>
        <v>22.408372000000004</v>
      </c>
      <c r="I118" s="20">
        <f t="shared" si="52"/>
        <v>69.974620499999986</v>
      </c>
      <c r="J118" s="20">
        <f t="shared" si="52"/>
        <v>559.82000000000005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770</v>
      </c>
      <c r="G119" s="33">
        <f t="shared" ref="G119" si="53">G108+G118</f>
        <v>17.577960000000001</v>
      </c>
      <c r="H119" s="33">
        <f t="shared" ref="H119" si="54">H108+H118</f>
        <v>22.408372000000004</v>
      </c>
      <c r="I119" s="33">
        <f t="shared" ref="I119" si="55">I108+I118</f>
        <v>69.974620499999986</v>
      </c>
      <c r="J119" s="33">
        <f t="shared" ref="J119" si="56">J108+J118</f>
        <v>559.82000000000005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66</v>
      </c>
      <c r="F129" s="44" t="s">
        <v>67</v>
      </c>
      <c r="G129" s="44">
        <v>8.5069999999999997</v>
      </c>
      <c r="H129" s="44">
        <v>5.5</v>
      </c>
      <c r="I129" s="44">
        <v>30.22</v>
      </c>
      <c r="J129" s="44">
        <v>230.72200000000001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68</v>
      </c>
      <c r="F132" s="44">
        <v>200</v>
      </c>
      <c r="G132" s="44">
        <v>8.1310000000000002</v>
      </c>
      <c r="H132" s="44">
        <v>4.2679999999999998</v>
      </c>
      <c r="I132" s="44">
        <v>28.66</v>
      </c>
      <c r="J132" s="44">
        <v>230.87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2.37</v>
      </c>
      <c r="H133" s="44">
        <v>0.3</v>
      </c>
      <c r="I133" s="44">
        <v>13.86</v>
      </c>
      <c r="J133" s="44">
        <v>70.14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53</v>
      </c>
      <c r="F135" s="44">
        <v>140</v>
      </c>
      <c r="G135" s="44">
        <v>0.57999999999999996</v>
      </c>
      <c r="H135" s="44">
        <v>0.57999999999999996</v>
      </c>
      <c r="I135" s="44">
        <v>10.220000000000001</v>
      </c>
      <c r="J135" s="44">
        <v>68.150000000000006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380</v>
      </c>
      <c r="G137" s="20">
        <f t="shared" ref="G137:J137" si="58">SUM(G128:G136)</f>
        <v>19.587999999999997</v>
      </c>
      <c r="H137" s="20">
        <f t="shared" si="58"/>
        <v>10.648000000000001</v>
      </c>
      <c r="I137" s="20">
        <f t="shared" si="58"/>
        <v>82.96</v>
      </c>
      <c r="J137" s="20">
        <f t="shared" si="58"/>
        <v>599.88199999999995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380</v>
      </c>
      <c r="G138" s="33">
        <f t="shared" ref="G138" si="59">G127+G137</f>
        <v>19.587999999999997</v>
      </c>
      <c r="H138" s="33">
        <f t="shared" ref="H138" si="60">H127+H137</f>
        <v>10.648000000000001</v>
      </c>
      <c r="I138" s="33">
        <f t="shared" ref="I138" si="61">I127+I137</f>
        <v>82.96</v>
      </c>
      <c r="J138" s="33">
        <f t="shared" ref="J138" si="62">J127+J137</f>
        <v>599.88199999999995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69</v>
      </c>
      <c r="F148" s="44">
        <v>250</v>
      </c>
      <c r="G148" s="44">
        <v>9.1159999999999997</v>
      </c>
      <c r="H148" s="44">
        <v>8.7079000000000004</v>
      </c>
      <c r="I148" s="44">
        <v>43.466999999999999</v>
      </c>
      <c r="J148" s="44">
        <v>136.69999999999999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58</v>
      </c>
      <c r="F149" s="44" t="s">
        <v>45</v>
      </c>
      <c r="G149" s="44">
        <v>10.886423333333333</v>
      </c>
      <c r="H149" s="44">
        <v>15.311080000000002</v>
      </c>
      <c r="I149" s="44">
        <v>13.150870000000001</v>
      </c>
      <c r="J149" s="44">
        <v>234.6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70</v>
      </c>
      <c r="F150" s="44">
        <v>200</v>
      </c>
      <c r="G150" s="44">
        <v>4.3204574999999998</v>
      </c>
      <c r="H150" s="44">
        <v>4.0788479999999998</v>
      </c>
      <c r="I150" s="44">
        <v>29.557983</v>
      </c>
      <c r="J150" s="44">
        <v>172.2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54</v>
      </c>
      <c r="F151" s="44">
        <v>200</v>
      </c>
      <c r="G151" s="44">
        <v>0.56999999999999995</v>
      </c>
      <c r="H151" s="44">
        <v>7.9000000000000001E-2</v>
      </c>
      <c r="I151" s="44">
        <v>24.091999999999999</v>
      </c>
      <c r="J151" s="44">
        <v>99.36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40</v>
      </c>
      <c r="G152" s="44">
        <v>2.37</v>
      </c>
      <c r="H152" s="44">
        <v>0.3</v>
      </c>
      <c r="I152" s="44">
        <v>13.86</v>
      </c>
      <c r="J152" s="44">
        <v>70.14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690</v>
      </c>
      <c r="G156" s="20">
        <f t="shared" ref="G156:J156" si="64">SUM(G147:G155)</f>
        <v>27.262880833333334</v>
      </c>
      <c r="H156" s="20">
        <f t="shared" si="64"/>
        <v>28.476828000000005</v>
      </c>
      <c r="I156" s="20">
        <f t="shared" si="64"/>
        <v>124.12785299999999</v>
      </c>
      <c r="J156" s="20">
        <f t="shared" si="64"/>
        <v>713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690</v>
      </c>
      <c r="G157" s="33">
        <f t="shared" ref="G157" si="65">G146+G156</f>
        <v>27.262880833333334</v>
      </c>
      <c r="H157" s="33">
        <f t="shared" ref="H157" si="66">H146+H156</f>
        <v>28.476828000000005</v>
      </c>
      <c r="I157" s="33">
        <f t="shared" ref="I157" si="67">I146+I156</f>
        <v>124.12785299999999</v>
      </c>
      <c r="J157" s="33">
        <f t="shared" ref="J157" si="68">J146+J156</f>
        <v>713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71</v>
      </c>
      <c r="F167" s="44">
        <v>250</v>
      </c>
      <c r="G167" s="44">
        <v>2.3079999999999998</v>
      </c>
      <c r="H167" s="44">
        <v>5.0609999999999999</v>
      </c>
      <c r="I167" s="44">
        <v>15.920999999999999</v>
      </c>
      <c r="J167" s="44">
        <v>118.5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48</v>
      </c>
      <c r="F168" s="44">
        <v>80</v>
      </c>
      <c r="G168" s="44">
        <v>9.85</v>
      </c>
      <c r="H168" s="44">
        <v>12.755072</v>
      </c>
      <c r="I168" s="44">
        <v>11.361167999999999</v>
      </c>
      <c r="J168" s="44">
        <v>198.97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37</v>
      </c>
      <c r="F169" s="44" t="s">
        <v>46</v>
      </c>
      <c r="G169" s="44">
        <v>8.2119999999999997</v>
      </c>
      <c r="H169" s="44">
        <v>5.3532999999999999</v>
      </c>
      <c r="I169" s="44">
        <v>35.914999999999999</v>
      </c>
      <c r="J169" s="44">
        <v>224.69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38</v>
      </c>
      <c r="F170" s="44">
        <v>200</v>
      </c>
      <c r="G170" s="44" t="s">
        <v>41</v>
      </c>
      <c r="H170" s="44" t="s">
        <v>42</v>
      </c>
      <c r="I170" s="44" t="s">
        <v>43</v>
      </c>
      <c r="J170" s="44" t="s">
        <v>44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39</v>
      </c>
      <c r="F172" s="44">
        <v>40</v>
      </c>
      <c r="G172" s="44">
        <v>2.37</v>
      </c>
      <c r="H172" s="44">
        <v>0.3</v>
      </c>
      <c r="I172" s="44">
        <v>13.86</v>
      </c>
      <c r="J172" s="44">
        <v>70.14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22.74</v>
      </c>
      <c r="H175" s="20">
        <f t="shared" si="70"/>
        <v>23.469372</v>
      </c>
      <c r="I175" s="20">
        <f t="shared" si="70"/>
        <v>77.05716799999999</v>
      </c>
      <c r="J175" s="20">
        <f t="shared" si="70"/>
        <v>612.30000000000007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22.74</v>
      </c>
      <c r="H176" s="33">
        <f t="shared" ref="H176" si="72">H165+H175</f>
        <v>23.469372</v>
      </c>
      <c r="I176" s="33">
        <f t="shared" ref="I176" si="73">I165+I175</f>
        <v>77.05716799999999</v>
      </c>
      <c r="J176" s="33">
        <f t="shared" ref="J176" si="74">J165+J175</f>
        <v>612.30000000000007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72</v>
      </c>
      <c r="F186" s="44" t="s">
        <v>67</v>
      </c>
      <c r="G186" s="44">
        <v>7.173</v>
      </c>
      <c r="H186" s="44">
        <v>3.4178999999999999</v>
      </c>
      <c r="I186" s="44">
        <v>26.5</v>
      </c>
      <c r="J186" s="44">
        <v>245.66800000000001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73</v>
      </c>
      <c r="F187" s="44">
        <v>15</v>
      </c>
      <c r="G187" s="44">
        <v>3.48</v>
      </c>
      <c r="H187" s="44">
        <v>4.4249999999999998</v>
      </c>
      <c r="I187" s="44">
        <v>0</v>
      </c>
      <c r="J187" s="44">
        <v>54.6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68</v>
      </c>
      <c r="F189" s="44">
        <v>200</v>
      </c>
      <c r="G189" s="44">
        <v>8.1310000000000002</v>
      </c>
      <c r="H189" s="44">
        <v>4.2679999999999998</v>
      </c>
      <c r="I189" s="44">
        <v>28.66</v>
      </c>
      <c r="J189" s="44">
        <v>230.87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40</v>
      </c>
      <c r="G190" s="44">
        <v>2.37</v>
      </c>
      <c r="H190" s="44">
        <v>0.3</v>
      </c>
      <c r="I190" s="44">
        <v>13.86</v>
      </c>
      <c r="J190" s="44">
        <v>70.14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56</v>
      </c>
      <c r="F192" s="44">
        <v>140</v>
      </c>
      <c r="G192" s="44">
        <v>0.57999999999999996</v>
      </c>
      <c r="H192" s="44">
        <v>0.57999999999999996</v>
      </c>
      <c r="I192" s="44">
        <v>10.220000000000001</v>
      </c>
      <c r="J192" s="44">
        <v>68.150000000000006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395</v>
      </c>
      <c r="G194" s="20">
        <f t="shared" ref="G194:J194" si="76">SUM(G185:G193)</f>
        <v>21.733999999999998</v>
      </c>
      <c r="H194" s="20">
        <f t="shared" si="76"/>
        <v>12.990900000000002</v>
      </c>
      <c r="I194" s="20">
        <f t="shared" si="76"/>
        <v>79.239999999999995</v>
      </c>
      <c r="J194" s="20">
        <f t="shared" si="76"/>
        <v>669.428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395</v>
      </c>
      <c r="G195" s="33">
        <f t="shared" ref="G195" si="77">G184+G194</f>
        <v>21.733999999999998</v>
      </c>
      <c r="H195" s="33">
        <f t="shared" ref="H195" si="78">H184+H194</f>
        <v>12.990900000000002</v>
      </c>
      <c r="I195" s="33">
        <f t="shared" ref="I195" si="79">I184+I194</f>
        <v>79.239999999999995</v>
      </c>
      <c r="J195" s="33">
        <f t="shared" ref="J195" si="80">J184+J194</f>
        <v>669.428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561.9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22.230703499999997</v>
      </c>
      <c r="H196" s="35">
        <f t="shared" si="81"/>
        <v>25.457034200000002</v>
      </c>
      <c r="I196" s="35">
        <f t="shared" si="81"/>
        <v>94.950788999999986</v>
      </c>
      <c r="J196" s="35">
        <f t="shared" si="81"/>
        <v>625.69353000000001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2023-10-26T16:11:49Z</dcterms:modified>
</cp:coreProperties>
</file>